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516" windowWidth="19220" windowHeight="9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<sst xmlns="http://schemas.openxmlformats.org/spreadsheetml/2006/main" count="20" uniqueCount="16">
  <si>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　内オフライン</t>
  </si>
  <si>
    <t>総取扱額</t>
  </si>
  <si>
    <t>　内Webﾄﾗﾍﾞﾙ事業部</t>
  </si>
  <si>
    <t>Webﾄﾗﾍﾞﾙ事業部純利益</t>
  </si>
  <si>
    <t>01年度実績</t>
  </si>
  <si>
    <t>02年度見込</t>
  </si>
  <si>
    <t>-</t>
  </si>
  <si>
    <t>前年比</t>
  </si>
  <si>
    <t>（単位：億円）</t>
  </si>
  <si>
    <t>03年度計画</t>
  </si>
  <si>
    <t>04年度計画</t>
  </si>
  <si>
    <t>05年度計画</t>
  </si>
  <si>
    <t>コンビニエンスストア</t>
  </si>
  <si>
    <t>インターネット</t>
  </si>
  <si>
    <t>Ｊ-＠gent</t>
  </si>
  <si>
    <t>JTBのeコマース事業販売計画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</si>
</sst>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0"/>
      <name val="Osaka"/>
      <family val="0"/>
    </font>
    <font>
      <sz val="14"/>
      <name val="Osaka"/>
      <family val="0"/>
    </font>
    <font>
      <u val="single"/>
      <sz val="12"/>
      <name val="Osaka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9" fontId="0" fillId="0" borderId="3" xfId="15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9" fillId="0" borderId="4" xfId="16" applyNumberFormat="1" applyFont="1" applyBorder="1" applyAlignment="1">
      <alignment/>
    </xf>
    <xf numFmtId="0" fontId="0" fillId="0" borderId="5" xfId="0" applyFont="1" applyBorder="1" applyAlignment="1">
      <alignment/>
    </xf>
    <xf numFmtId="9" fontId="0" fillId="0" borderId="6" xfId="15" applyFont="1" applyBorder="1" applyAlignment="1">
      <alignment/>
    </xf>
    <xf numFmtId="9" fontId="0" fillId="0" borderId="6" xfId="15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9" fontId="0" fillId="0" borderId="9" xfId="15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9" fontId="0" fillId="0" borderId="3" xfId="15" applyFont="1" applyBorder="1" applyAlignment="1">
      <alignment/>
    </xf>
    <xf numFmtId="0" fontId="0" fillId="0" borderId="3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-@g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E11" sqref="E11"/>
    </sheetView>
  </sheetViews>
  <sheetFormatPr defaultColWidth="11.19921875" defaultRowHeight="15"/>
  <cols>
    <col min="1" max="1" width="17" style="2" bestFit="1" customWidth="1"/>
    <col min="2" max="2" width="9.09765625" style="2" customWidth="1"/>
    <col min="3" max="3" width="5.59765625" style="2" customWidth="1"/>
    <col min="4" max="4" width="9.09765625" style="2" customWidth="1"/>
    <col min="5" max="5" width="5.59765625" style="2" customWidth="1"/>
    <col min="6" max="6" width="9.09765625" style="2" customWidth="1"/>
    <col min="7" max="7" width="5.59765625" style="2" customWidth="1"/>
    <col min="8" max="8" width="9.09765625" style="2" customWidth="1"/>
    <col min="9" max="9" width="5.59765625" style="2" customWidth="1"/>
    <col min="10" max="10" width="9.09765625" style="2" customWidth="1"/>
    <col min="11" max="11" width="5.59765625" style="2" customWidth="1"/>
    <col min="12" max="16384" width="10.59765625" style="2" customWidth="1"/>
  </cols>
  <sheetData>
    <row r="1" spans="1:11" s="1" customFormat="1" ht="18.75">
      <c r="A1" s="3" t="s">
        <v>15</v>
      </c>
      <c r="B1" s="8"/>
      <c r="C1" s="8"/>
      <c r="D1" s="8"/>
      <c r="E1" s="8"/>
      <c r="F1" s="8"/>
      <c r="G1" s="8"/>
      <c r="H1" s="8"/>
      <c r="I1" s="8"/>
      <c r="J1" s="8"/>
      <c r="K1" s="4" t="s">
        <v>8</v>
      </c>
    </row>
    <row r="2" spans="1:11" s="1" customFormat="1" ht="15.75">
      <c r="A2" s="5"/>
      <c r="B2" s="9" t="s">
        <v>4</v>
      </c>
      <c r="C2" s="10" t="s">
        <v>7</v>
      </c>
      <c r="D2" s="9" t="s">
        <v>5</v>
      </c>
      <c r="E2" s="10" t="s">
        <v>7</v>
      </c>
      <c r="F2" s="9" t="s">
        <v>9</v>
      </c>
      <c r="G2" s="10" t="s">
        <v>7</v>
      </c>
      <c r="H2" s="9" t="s">
        <v>10</v>
      </c>
      <c r="I2" s="10" t="s">
        <v>7</v>
      </c>
      <c r="J2" s="9" t="s">
        <v>11</v>
      </c>
      <c r="K2" s="10" t="s">
        <v>7</v>
      </c>
    </row>
    <row r="3" spans="1:11" s="1" customFormat="1" ht="15.75">
      <c r="A3" s="5" t="s">
        <v>12</v>
      </c>
      <c r="B3" s="6">
        <v>96</v>
      </c>
      <c r="C3" s="7">
        <v>1.75</v>
      </c>
      <c r="D3" s="6">
        <v>115</v>
      </c>
      <c r="E3" s="7">
        <f>SUM(D3/B3)</f>
        <v>1.1979166666666667</v>
      </c>
      <c r="F3" s="6">
        <v>150</v>
      </c>
      <c r="G3" s="7">
        <f>SUM(F3/D3)</f>
        <v>1.3043478260869565</v>
      </c>
      <c r="H3" s="6">
        <v>165</v>
      </c>
      <c r="I3" s="7">
        <f>SUM(H3/F3)</f>
        <v>1.1</v>
      </c>
      <c r="J3" s="6">
        <v>175</v>
      </c>
      <c r="K3" s="7">
        <f>SUM(J3/H3)</f>
        <v>1.0606060606060606</v>
      </c>
    </row>
    <row r="4" spans="1:11" s="1" customFormat="1" ht="15.75">
      <c r="A4" s="5" t="s">
        <v>13</v>
      </c>
      <c r="B4" s="6">
        <v>99</v>
      </c>
      <c r="C4" s="7">
        <v>2.12</v>
      </c>
      <c r="D4" s="6">
        <v>187</v>
      </c>
      <c r="E4" s="7">
        <f>SUM(D4/B4)</f>
        <v>1.8888888888888888</v>
      </c>
      <c r="F4" s="6">
        <v>320</v>
      </c>
      <c r="G4" s="7">
        <f>SUM(F4/D4)</f>
        <v>1.7112299465240641</v>
      </c>
      <c r="H4" s="6">
        <v>515</v>
      </c>
      <c r="I4" s="7">
        <f aca="true" t="shared" si="0" ref="I4:I9">SUM(H4/F4)</f>
        <v>1.609375</v>
      </c>
      <c r="J4" s="6">
        <v>651</v>
      </c>
      <c r="K4" s="7">
        <f aca="true" t="shared" si="1" ref="K4:K9">SUM(J4/H4)</f>
        <v>1.2640776699029126</v>
      </c>
    </row>
    <row r="5" spans="1:11" s="1" customFormat="1" ht="15.75">
      <c r="A5" s="5" t="s">
        <v>0</v>
      </c>
      <c r="B5" s="6">
        <v>23</v>
      </c>
      <c r="C5" s="7">
        <v>1.52</v>
      </c>
      <c r="D5" s="6">
        <v>40</v>
      </c>
      <c r="E5" s="7">
        <f>SUM(D5/B5)</f>
        <v>1.7391304347826086</v>
      </c>
      <c r="F5" s="6">
        <v>79</v>
      </c>
      <c r="G5" s="7">
        <f>SUM(F5/D5)</f>
        <v>1.975</v>
      </c>
      <c r="H5" s="6">
        <v>126</v>
      </c>
      <c r="I5" s="7">
        <f t="shared" si="0"/>
        <v>1.5949367088607596</v>
      </c>
      <c r="J5" s="6">
        <v>177</v>
      </c>
      <c r="K5" s="7">
        <f t="shared" si="1"/>
        <v>1.4047619047619047</v>
      </c>
    </row>
    <row r="6" spans="1:11" ht="16.5" thickBot="1">
      <c r="A6" s="11" t="s">
        <v>14</v>
      </c>
      <c r="B6" s="12"/>
      <c r="C6" s="13"/>
      <c r="D6" s="12">
        <v>30</v>
      </c>
      <c r="E6" s="14" t="s">
        <v>6</v>
      </c>
      <c r="F6" s="12">
        <v>42</v>
      </c>
      <c r="G6" s="13">
        <f>SUM(F6/D6)</f>
        <v>1.4</v>
      </c>
      <c r="H6" s="12">
        <v>94</v>
      </c>
      <c r="I6" s="13">
        <f t="shared" si="0"/>
        <v>2.238095238095238</v>
      </c>
      <c r="J6" s="12">
        <v>174</v>
      </c>
      <c r="K6" s="13">
        <f t="shared" si="1"/>
        <v>1.851063829787234</v>
      </c>
    </row>
    <row r="7" spans="1:11" ht="16.5" thickTop="1">
      <c r="A7" s="15" t="s">
        <v>1</v>
      </c>
      <c r="B7" s="16">
        <f>SUM(B3+B4+B6)</f>
        <v>195</v>
      </c>
      <c r="C7" s="17">
        <v>1.92</v>
      </c>
      <c r="D7" s="16">
        <f>SUM(D3+D4+D6)</f>
        <v>332</v>
      </c>
      <c r="E7" s="17">
        <f>SUM(D7/B7)</f>
        <v>1.7025641025641025</v>
      </c>
      <c r="F7" s="16">
        <f>SUM(F3+F4+F6)</f>
        <v>512</v>
      </c>
      <c r="G7" s="17">
        <f>SUM(F7/D7)</f>
        <v>1.5421686746987953</v>
      </c>
      <c r="H7" s="16">
        <f>SUM(H3+H4+H6)</f>
        <v>774</v>
      </c>
      <c r="I7" s="17">
        <f t="shared" si="0"/>
        <v>1.51171875</v>
      </c>
      <c r="J7" s="16">
        <f>SUM(J3+J4+J6)</f>
        <v>1000</v>
      </c>
      <c r="K7" s="17">
        <f t="shared" si="1"/>
        <v>1.2919896640826873</v>
      </c>
    </row>
    <row r="8" spans="1:11" ht="15.75">
      <c r="A8" s="18" t="s">
        <v>2</v>
      </c>
      <c r="B8" s="19"/>
      <c r="C8" s="20"/>
      <c r="D8" s="19"/>
      <c r="E8" s="21"/>
      <c r="F8" s="19">
        <v>391</v>
      </c>
      <c r="G8" s="21"/>
      <c r="H8" s="19">
        <v>554</v>
      </c>
      <c r="I8" s="20">
        <f t="shared" si="0"/>
        <v>1.4168797953964194</v>
      </c>
      <c r="J8" s="19">
        <v>649</v>
      </c>
      <c r="K8" s="20">
        <f t="shared" si="1"/>
        <v>1.1714801444043321</v>
      </c>
    </row>
    <row r="9" spans="1:11" ht="15.75">
      <c r="A9" s="18" t="s">
        <v>3</v>
      </c>
      <c r="B9" s="19"/>
      <c r="C9" s="20"/>
      <c r="D9" s="19"/>
      <c r="E9" s="21"/>
      <c r="F9" s="19">
        <v>2</v>
      </c>
      <c r="G9" s="21"/>
      <c r="H9" s="19">
        <v>5</v>
      </c>
      <c r="I9" s="20">
        <f t="shared" si="0"/>
        <v>2.5</v>
      </c>
      <c r="J9" s="19">
        <v>10</v>
      </c>
      <c r="K9" s="20">
        <f t="shared" si="1"/>
        <v>2</v>
      </c>
    </row>
  </sheetData>
  <sheetProtection sheet="1" objects="1" scenarios="1"/>
  <hyperlinks>
    <hyperlink ref="A6" r:id="rId1" display="J-@gent"/>
  </hyperlinks>
  <printOptions/>
  <pageMargins left="0.42" right="0.43" top="1" bottom="1" header="0.512" footer="0.51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ISHIHARA</dc:creator>
  <cp:keywords/>
  <dc:description/>
  <cp:lastModifiedBy>ISHIHARA</cp:lastModifiedBy>
  <cp:lastPrinted>2003-02-04T11:17:29Z</cp:lastPrinted>
  <dcterms:created xsi:type="dcterms:W3CDTF">2003-02-04T10:55:20Z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